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2" sheetId="2" r:id="rId1"/>
    <sheet name="Sheet3" sheetId="3" r:id="rId2"/>
  </sheets>
  <definedNames>
    <definedName name="_xlnm.Print_Titles" localSheetId="0">Sheet2!$3:$4</definedName>
  </definedNames>
  <calcPr calcId="125725"/>
</workbook>
</file>

<file path=xl/calcChain.xml><?xml version="1.0" encoding="utf-8"?>
<calcChain xmlns="http://schemas.openxmlformats.org/spreadsheetml/2006/main">
  <c r="N5" i="2"/>
  <c r="P5" s="1"/>
  <c r="N6" l="1"/>
  <c r="P6" s="1"/>
  <c r="N11"/>
  <c r="P11" s="1"/>
  <c r="N36"/>
  <c r="P36" s="1"/>
  <c r="N25"/>
  <c r="P25" s="1"/>
  <c r="N45"/>
  <c r="P45" s="1"/>
  <c r="N18"/>
  <c r="P18" s="1"/>
  <c r="N14"/>
  <c r="P14" s="1"/>
  <c r="N43"/>
  <c r="P43" s="1"/>
  <c r="N37"/>
  <c r="P37" s="1"/>
  <c r="N12"/>
  <c r="P12" s="1"/>
  <c r="N30"/>
  <c r="P30" s="1"/>
  <c r="N29"/>
  <c r="P29" s="1"/>
  <c r="N9"/>
  <c r="P9" s="1"/>
  <c r="N20"/>
  <c r="P20" s="1"/>
  <c r="N41"/>
  <c r="P41" s="1"/>
  <c r="N47"/>
  <c r="P47" s="1"/>
  <c r="N10"/>
  <c r="P10" s="1"/>
  <c r="N24"/>
  <c r="P24" s="1"/>
  <c r="N21"/>
  <c r="P21" s="1"/>
  <c r="N17"/>
  <c r="P17" s="1"/>
  <c r="N26"/>
  <c r="P26" s="1"/>
  <c r="N39"/>
  <c r="P39" s="1"/>
  <c r="N35"/>
  <c r="P35" s="1"/>
  <c r="N19"/>
  <c r="P19" s="1"/>
  <c r="N13"/>
  <c r="P13" s="1"/>
  <c r="N28"/>
  <c r="P28" s="1"/>
  <c r="N42"/>
  <c r="P42" s="1"/>
  <c r="N23"/>
  <c r="P23" s="1"/>
  <c r="N16"/>
  <c r="P16" s="1"/>
  <c r="N46"/>
  <c r="P46" s="1"/>
  <c r="N34"/>
  <c r="P34" s="1"/>
  <c r="N15"/>
  <c r="P15" s="1"/>
  <c r="N27"/>
  <c r="P27" s="1"/>
  <c r="N33"/>
  <c r="P33" s="1"/>
  <c r="N22"/>
  <c r="P22" s="1"/>
  <c r="N32"/>
  <c r="P32" s="1"/>
  <c r="N7"/>
  <c r="P7" s="1"/>
  <c r="N40"/>
  <c r="P40" s="1"/>
  <c r="N31"/>
  <c r="P31" s="1"/>
  <c r="N8"/>
  <c r="P8" s="1"/>
  <c r="N44"/>
  <c r="P44" s="1"/>
  <c r="N38"/>
  <c r="P38" s="1"/>
</calcChain>
</file>

<file path=xl/sharedStrings.xml><?xml version="1.0" encoding="utf-8"?>
<sst xmlns="http://schemas.openxmlformats.org/spreadsheetml/2006/main" count="240" uniqueCount="77">
  <si>
    <t>J1</t>
  </si>
  <si>
    <t>J2</t>
  </si>
  <si>
    <t>J3</t>
  </si>
  <si>
    <r>
      <rPr>
        <b/>
        <sz val="11"/>
        <color theme="1"/>
        <rFont val="宋体"/>
        <family val="3"/>
        <charset val="134"/>
      </rPr>
      <t>所在班级</t>
    </r>
  </si>
  <si>
    <r>
      <rPr>
        <sz val="11"/>
        <color theme="1"/>
        <rFont val="宋体"/>
        <family val="3"/>
        <charset val="134"/>
      </rPr>
      <t>林学院</t>
    </r>
  </si>
  <si>
    <r>
      <rPr>
        <b/>
        <sz val="11"/>
        <color theme="1"/>
        <rFont val="宋体"/>
        <family val="3"/>
        <charset val="134"/>
      </rPr>
      <t>填表人</t>
    </r>
  </si>
  <si>
    <r>
      <rPr>
        <b/>
        <sz val="11"/>
        <color theme="1"/>
        <rFont val="宋体"/>
        <family val="3"/>
        <charset val="134"/>
      </rPr>
      <t>填表时间</t>
    </r>
  </si>
  <si>
    <r>
      <rPr>
        <sz val="11"/>
        <color theme="1"/>
        <rFont val="宋体"/>
        <family val="3"/>
        <charset val="134"/>
      </rPr>
      <t>排名</t>
    </r>
  </si>
  <si>
    <r>
      <rPr>
        <sz val="11"/>
        <color theme="1"/>
        <rFont val="宋体"/>
        <family val="3"/>
        <charset val="134"/>
      </rPr>
      <t>姓名</t>
    </r>
  </si>
  <si>
    <r>
      <rPr>
        <sz val="11"/>
        <color theme="1"/>
        <rFont val="宋体"/>
        <family val="3"/>
        <charset val="134"/>
      </rPr>
      <t>入学时间</t>
    </r>
  </si>
  <si>
    <r>
      <rPr>
        <sz val="11"/>
        <color theme="1"/>
        <rFont val="宋体"/>
        <family val="3"/>
        <charset val="134"/>
      </rPr>
      <t>学号</t>
    </r>
  </si>
  <si>
    <r>
      <rPr>
        <sz val="11"/>
        <color theme="1"/>
        <rFont val="宋体"/>
        <family val="3"/>
        <charset val="134"/>
      </rPr>
      <t>学科方向（领域）</t>
    </r>
  </si>
  <si>
    <r>
      <rPr>
        <sz val="11"/>
        <color theme="1"/>
        <rFont val="宋体"/>
        <family val="3"/>
        <charset val="134"/>
      </rPr>
      <t>评定等级</t>
    </r>
  </si>
  <si>
    <r>
      <rPr>
        <sz val="11"/>
        <color theme="1"/>
        <rFont val="宋体"/>
        <family val="3"/>
        <charset val="134"/>
      </rPr>
      <t>小计</t>
    </r>
  </si>
  <si>
    <r>
      <rPr>
        <sz val="11"/>
        <rFont val="宋体"/>
        <family val="3"/>
        <charset val="134"/>
      </rPr>
      <t>郭飞龙</t>
    </r>
  </si>
  <si>
    <r>
      <rPr>
        <sz val="11"/>
        <rFont val="宋体"/>
        <family val="3"/>
        <charset val="134"/>
      </rPr>
      <t>李司政</t>
    </r>
  </si>
  <si>
    <r>
      <rPr>
        <sz val="11"/>
        <rFont val="宋体"/>
        <family val="3"/>
        <charset val="134"/>
      </rPr>
      <t>蔡耀通</t>
    </r>
  </si>
  <si>
    <r>
      <rPr>
        <sz val="11"/>
        <rFont val="宋体"/>
        <family val="3"/>
        <charset val="134"/>
      </rPr>
      <t>李敏</t>
    </r>
  </si>
  <si>
    <r>
      <rPr>
        <sz val="11"/>
        <rFont val="宋体"/>
        <family val="3"/>
        <charset val="134"/>
      </rPr>
      <t>曾湘</t>
    </r>
  </si>
  <si>
    <r>
      <rPr>
        <sz val="11"/>
        <rFont val="宋体"/>
        <family val="3"/>
        <charset val="134"/>
      </rPr>
      <t>尚瑀琪</t>
    </r>
  </si>
  <si>
    <r>
      <rPr>
        <sz val="11"/>
        <rFont val="宋体"/>
        <family val="3"/>
        <charset val="134"/>
      </rPr>
      <t>刘立玲</t>
    </r>
  </si>
  <si>
    <r>
      <rPr>
        <sz val="11"/>
        <rFont val="宋体"/>
        <family val="3"/>
        <charset val="134"/>
      </rPr>
      <t>王雪</t>
    </r>
  </si>
  <si>
    <r>
      <rPr>
        <sz val="11"/>
        <rFont val="宋体"/>
        <family val="3"/>
        <charset val="134"/>
      </rPr>
      <t>陈小伟</t>
    </r>
  </si>
  <si>
    <r>
      <rPr>
        <sz val="11"/>
        <rFont val="宋体"/>
        <family val="3"/>
        <charset val="134"/>
      </rPr>
      <t>李聪</t>
    </r>
  </si>
  <si>
    <r>
      <rPr>
        <sz val="11"/>
        <rFont val="宋体"/>
        <family val="3"/>
        <charset val="134"/>
      </rPr>
      <t>纪昊男</t>
    </r>
  </si>
  <si>
    <r>
      <rPr>
        <sz val="11"/>
        <rFont val="宋体"/>
        <family val="3"/>
        <charset val="134"/>
      </rPr>
      <t>李哲全</t>
    </r>
  </si>
  <si>
    <r>
      <rPr>
        <sz val="11"/>
        <rFont val="宋体"/>
        <family val="3"/>
        <charset val="134"/>
      </rPr>
      <t>廖鹏程</t>
    </r>
  </si>
  <si>
    <r>
      <rPr>
        <sz val="11"/>
        <rFont val="宋体"/>
        <family val="3"/>
        <charset val="134"/>
      </rPr>
      <t>胡胜男</t>
    </r>
  </si>
  <si>
    <r>
      <rPr>
        <sz val="11"/>
        <rFont val="宋体"/>
        <family val="3"/>
        <charset val="134"/>
      </rPr>
      <t>贾子颖</t>
    </r>
  </si>
  <si>
    <r>
      <rPr>
        <sz val="11"/>
        <rFont val="宋体"/>
        <family val="3"/>
        <charset val="134"/>
      </rPr>
      <t>龚映匀</t>
    </r>
  </si>
  <si>
    <r>
      <rPr>
        <sz val="11"/>
        <rFont val="宋体"/>
        <family val="3"/>
        <charset val="134"/>
      </rPr>
      <t>赵苏亚</t>
    </r>
  </si>
  <si>
    <r>
      <rPr>
        <sz val="11"/>
        <rFont val="宋体"/>
        <family val="3"/>
        <charset val="134"/>
      </rPr>
      <t>张斌</t>
    </r>
  </si>
  <si>
    <r>
      <rPr>
        <sz val="11"/>
        <rFont val="宋体"/>
        <family val="3"/>
        <charset val="134"/>
      </rPr>
      <t>肖越</t>
    </r>
  </si>
  <si>
    <r>
      <rPr>
        <sz val="11"/>
        <rFont val="宋体"/>
        <family val="3"/>
        <charset val="134"/>
      </rPr>
      <t>袁承志</t>
    </r>
  </si>
  <si>
    <r>
      <rPr>
        <sz val="11"/>
        <rFont val="宋体"/>
        <family val="3"/>
        <charset val="134"/>
      </rPr>
      <t>程江涛</t>
    </r>
  </si>
  <si>
    <r>
      <rPr>
        <sz val="11"/>
        <rFont val="宋体"/>
        <family val="3"/>
        <charset val="134"/>
      </rPr>
      <t>张雨田</t>
    </r>
  </si>
  <si>
    <r>
      <rPr>
        <sz val="11"/>
        <rFont val="宋体"/>
        <family val="3"/>
        <charset val="134"/>
      </rPr>
      <t>陈松</t>
    </r>
  </si>
  <si>
    <r>
      <rPr>
        <sz val="11"/>
        <rFont val="宋体"/>
        <family val="3"/>
        <charset val="134"/>
      </rPr>
      <t>黄木易</t>
    </r>
  </si>
  <si>
    <r>
      <rPr>
        <sz val="11"/>
        <rFont val="宋体"/>
        <family val="3"/>
        <charset val="134"/>
      </rPr>
      <t>蓝柏成</t>
    </r>
  </si>
  <si>
    <r>
      <rPr>
        <sz val="11"/>
        <rFont val="宋体"/>
        <family val="3"/>
        <charset val="134"/>
      </rPr>
      <t>周泽霖</t>
    </r>
  </si>
  <si>
    <r>
      <rPr>
        <sz val="11"/>
        <rFont val="宋体"/>
        <family val="3"/>
        <charset val="134"/>
      </rPr>
      <t>吴旭平</t>
    </r>
  </si>
  <si>
    <r>
      <rPr>
        <sz val="11"/>
        <rFont val="宋体"/>
        <family val="3"/>
        <charset val="134"/>
      </rPr>
      <t>冯豁朗</t>
    </r>
  </si>
  <si>
    <r>
      <rPr>
        <sz val="11"/>
        <rFont val="宋体"/>
        <family val="3"/>
        <charset val="134"/>
      </rPr>
      <t>许冰冰</t>
    </r>
  </si>
  <si>
    <r>
      <rPr>
        <sz val="11"/>
        <rFont val="宋体"/>
        <family val="3"/>
        <charset val="134"/>
      </rPr>
      <t>吴思敏</t>
    </r>
  </si>
  <si>
    <r>
      <rPr>
        <sz val="11"/>
        <rFont val="宋体"/>
        <family val="3"/>
        <charset val="134"/>
      </rPr>
      <t>颜华</t>
    </r>
  </si>
  <si>
    <r>
      <rPr>
        <sz val="11"/>
        <rFont val="宋体"/>
        <family val="3"/>
        <charset val="134"/>
      </rPr>
      <t>杨晓伟</t>
    </r>
  </si>
  <si>
    <r>
      <rPr>
        <sz val="11"/>
        <rFont val="宋体"/>
        <family val="3"/>
        <charset val="134"/>
      </rPr>
      <t>王帅玲</t>
    </r>
  </si>
  <si>
    <r>
      <rPr>
        <sz val="11"/>
        <rFont val="宋体"/>
        <family val="3"/>
        <charset val="134"/>
      </rPr>
      <t>杨培松</t>
    </r>
  </si>
  <si>
    <r>
      <rPr>
        <sz val="11"/>
        <rFont val="宋体"/>
        <family val="3"/>
        <charset val="134"/>
      </rPr>
      <t>郭恺琦</t>
    </r>
  </si>
  <si>
    <r>
      <rPr>
        <sz val="11"/>
        <rFont val="宋体"/>
        <family val="3"/>
        <charset val="134"/>
      </rPr>
      <t>唐子朝</t>
    </r>
  </si>
  <si>
    <r>
      <rPr>
        <sz val="11"/>
        <rFont val="宋体"/>
        <family val="3"/>
        <charset val="134"/>
      </rPr>
      <t>齐战涛</t>
    </r>
  </si>
  <si>
    <r>
      <rPr>
        <sz val="11"/>
        <rFont val="宋体"/>
        <family val="3"/>
        <charset val="134"/>
      </rPr>
      <t>罗凯健</t>
    </r>
  </si>
  <si>
    <r>
      <rPr>
        <sz val="11"/>
        <rFont val="宋体"/>
        <family val="3"/>
        <charset val="134"/>
      </rPr>
      <t>石灵杰</t>
    </r>
  </si>
  <si>
    <r>
      <rPr>
        <sz val="11"/>
        <rFont val="宋体"/>
        <family val="3"/>
        <charset val="134"/>
      </rPr>
      <t>周磊</t>
    </r>
  </si>
  <si>
    <r>
      <rPr>
        <sz val="11"/>
        <rFont val="宋体"/>
        <family val="3"/>
        <charset val="134"/>
      </rPr>
      <t>张雕</t>
    </r>
  </si>
  <si>
    <r>
      <rPr>
        <sz val="11"/>
        <rFont val="宋体"/>
        <family val="3"/>
        <charset val="134"/>
      </rPr>
      <t>周锭方</t>
    </r>
  </si>
  <si>
    <r>
      <rPr>
        <sz val="11"/>
        <rFont val="宋体"/>
        <family val="3"/>
        <charset val="134"/>
      </rPr>
      <t>叶子林</t>
    </r>
  </si>
  <si>
    <r>
      <rPr>
        <sz val="11"/>
        <color theme="1"/>
        <rFont val="宋体"/>
        <family val="3"/>
        <charset val="134"/>
      </rPr>
      <t>德育分</t>
    </r>
    <r>
      <rPr>
        <sz val="11"/>
        <color theme="1"/>
        <rFont val="Times New Roman"/>
        <family val="1"/>
      </rPr>
      <t>(D)</t>
    </r>
  </si>
  <si>
    <r>
      <rPr>
        <sz val="11"/>
        <color theme="1"/>
        <rFont val="宋体"/>
        <family val="3"/>
        <charset val="134"/>
      </rPr>
      <t>智育分</t>
    </r>
    <r>
      <rPr>
        <sz val="11"/>
        <color theme="1"/>
        <rFont val="Times New Roman"/>
        <family val="1"/>
      </rPr>
      <t>(Z)</t>
    </r>
  </si>
  <si>
    <r>
      <rPr>
        <sz val="11"/>
        <color theme="1"/>
        <rFont val="宋体"/>
        <family val="3"/>
        <charset val="134"/>
      </rPr>
      <t>学术成果分</t>
    </r>
    <r>
      <rPr>
        <sz val="11"/>
        <color theme="1"/>
        <rFont val="Times New Roman"/>
        <family val="1"/>
      </rPr>
      <t>(C)</t>
    </r>
  </si>
  <si>
    <r>
      <rPr>
        <sz val="11"/>
        <color theme="1"/>
        <rFont val="宋体"/>
        <family val="3"/>
        <charset val="134"/>
      </rPr>
      <t>实践活动分</t>
    </r>
    <r>
      <rPr>
        <sz val="11"/>
        <color theme="1"/>
        <rFont val="Times New Roman"/>
        <family val="1"/>
      </rPr>
      <t>(J)</t>
    </r>
  </si>
  <si>
    <r>
      <rPr>
        <sz val="11"/>
        <color theme="1"/>
        <rFont val="宋体"/>
        <family val="3"/>
        <charset val="134"/>
      </rPr>
      <t>学生事务服务分</t>
    </r>
    <r>
      <rPr>
        <sz val="11"/>
        <color theme="1"/>
        <rFont val="Times New Roman"/>
        <family val="1"/>
      </rPr>
      <t>(F)</t>
    </r>
  </si>
  <si>
    <r>
      <rPr>
        <sz val="11"/>
        <color theme="1"/>
        <rFont val="宋体"/>
        <family val="3"/>
        <charset val="134"/>
      </rPr>
      <t>总分</t>
    </r>
    <r>
      <rPr>
        <sz val="11"/>
        <color theme="1"/>
        <rFont val="Times New Roman"/>
        <family val="1"/>
      </rPr>
      <t>(S)</t>
    </r>
  </si>
  <si>
    <t>优秀</t>
    <phoneticPr fontId="2" type="noConversion"/>
  </si>
  <si>
    <t>良好</t>
    <phoneticPr fontId="2" type="noConversion"/>
  </si>
  <si>
    <t>合格</t>
    <phoneticPr fontId="2" type="noConversion"/>
  </si>
  <si>
    <r>
      <rPr>
        <b/>
        <sz val="11"/>
        <rFont val="宋体"/>
        <family val="3"/>
        <charset val="134"/>
      </rPr>
      <t>所在学院</t>
    </r>
  </si>
  <si>
    <r>
      <rPr>
        <sz val="11"/>
        <rFont val="宋体"/>
        <family val="3"/>
        <charset val="134"/>
      </rPr>
      <t>培养层次</t>
    </r>
  </si>
  <si>
    <r>
      <rPr>
        <sz val="11"/>
        <rFont val="宋体"/>
        <family val="3"/>
        <charset val="134"/>
      </rPr>
      <t>学习形式</t>
    </r>
  </si>
  <si>
    <r>
      <rPr>
        <sz val="11"/>
        <rFont val="宋体"/>
        <family val="3"/>
        <charset val="134"/>
      </rPr>
      <t>硕士</t>
    </r>
  </si>
  <si>
    <r>
      <rPr>
        <sz val="11"/>
        <rFont val="宋体"/>
        <family val="3"/>
        <charset val="134"/>
      </rPr>
      <t>全日制</t>
    </r>
  </si>
  <si>
    <r>
      <rPr>
        <sz val="11"/>
        <rFont val="宋体"/>
        <family val="3"/>
        <charset val="134"/>
      </rPr>
      <t>林木遗传育种</t>
    </r>
  </si>
  <si>
    <r>
      <rPr>
        <sz val="11"/>
        <rFont val="宋体"/>
        <family val="3"/>
        <charset val="134"/>
      </rPr>
      <t>森林保护学</t>
    </r>
  </si>
  <si>
    <r>
      <rPr>
        <sz val="11"/>
        <rFont val="宋体"/>
        <family val="3"/>
        <charset val="134"/>
      </rPr>
      <t>森林培育学</t>
    </r>
  </si>
  <si>
    <r>
      <rPr>
        <sz val="11"/>
        <rFont val="宋体"/>
        <family val="3"/>
        <charset val="134"/>
      </rPr>
      <t>森林经理学</t>
    </r>
  </si>
  <si>
    <r>
      <t>2018</t>
    </r>
    <r>
      <rPr>
        <sz val="11"/>
        <color theme="1"/>
        <rFont val="宋体"/>
        <family val="3"/>
        <charset val="134"/>
      </rPr>
      <t>级硕士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  <phoneticPr fontId="2" type="noConversion"/>
  </si>
  <si>
    <r>
      <t>2018-2019</t>
    </r>
    <r>
      <rPr>
        <sz val="11"/>
        <color theme="1"/>
        <rFont val="宋体"/>
        <family val="3"/>
        <charset val="134"/>
      </rPr>
      <t>学年研究生综合素质评定汇总表（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级硕士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班）</t>
    </r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</si>
</sst>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8" fillId="2" borderId="4" xfId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11" fillId="0" borderId="0" xfId="0" applyFont="1">
      <alignment vertical="center"/>
    </xf>
    <xf numFmtId="178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 wrapText="1"/>
    </xf>
    <xf numFmtId="178" fontId="7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workbookViewId="0">
      <selection activeCell="K9" sqref="K9"/>
    </sheetView>
  </sheetViews>
  <sheetFormatPr defaultColWidth="9" defaultRowHeight="13.5"/>
  <cols>
    <col min="1" max="1" width="5.25" customWidth="1"/>
    <col min="4" max="4" width="12.25" customWidth="1"/>
    <col min="5" max="5" width="6" style="4" customWidth="1"/>
    <col min="6" max="6" width="8.5" style="4" customWidth="1"/>
    <col min="7" max="7" width="12.75" customWidth="1"/>
    <col min="8" max="8" width="6.5" customWidth="1"/>
    <col min="9" max="10" width="9" style="3"/>
    <col min="11" max="14" width="5.875" customWidth="1"/>
    <col min="16" max="16" width="7.25" customWidth="1"/>
    <col min="17" max="17" width="6.125" customWidth="1"/>
  </cols>
  <sheetData>
    <row r="1" spans="1:17" ht="22.5" customHeight="1">
      <c r="A1" s="24" t="s">
        <v>76</v>
      </c>
      <c r="B1" s="25"/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  <c r="N1" s="25"/>
      <c r="O1" s="25"/>
      <c r="P1" s="25"/>
      <c r="Q1" s="25"/>
    </row>
    <row r="2" spans="1:17" ht="20.25" customHeight="1">
      <c r="A2" s="27" t="s">
        <v>3</v>
      </c>
      <c r="B2" s="27"/>
      <c r="C2" s="28" t="s">
        <v>75</v>
      </c>
      <c r="D2" s="28"/>
      <c r="E2" s="29" t="s">
        <v>66</v>
      </c>
      <c r="F2" s="29"/>
      <c r="G2" s="28" t="s">
        <v>4</v>
      </c>
      <c r="H2" s="28"/>
      <c r="I2" s="30"/>
      <c r="J2" s="7" t="s">
        <v>5</v>
      </c>
      <c r="K2" s="28"/>
      <c r="L2" s="28"/>
      <c r="M2" s="28"/>
      <c r="N2" s="28"/>
      <c r="O2" s="8" t="s">
        <v>6</v>
      </c>
      <c r="P2" s="28"/>
      <c r="Q2" s="28"/>
    </row>
    <row r="3" spans="1:17" ht="13.5" customHeight="1">
      <c r="A3" s="15" t="s">
        <v>7</v>
      </c>
      <c r="B3" s="15" t="s">
        <v>8</v>
      </c>
      <c r="C3" s="15" t="s">
        <v>9</v>
      </c>
      <c r="D3" s="15" t="s">
        <v>10</v>
      </c>
      <c r="E3" s="22" t="s">
        <v>67</v>
      </c>
      <c r="F3" s="22" t="s">
        <v>68</v>
      </c>
      <c r="G3" s="15" t="s">
        <v>11</v>
      </c>
      <c r="H3" s="15" t="s">
        <v>57</v>
      </c>
      <c r="I3" s="17" t="s">
        <v>58</v>
      </c>
      <c r="J3" s="17" t="s">
        <v>59</v>
      </c>
      <c r="K3" s="19" t="s">
        <v>60</v>
      </c>
      <c r="L3" s="20"/>
      <c r="M3" s="20"/>
      <c r="N3" s="21"/>
      <c r="O3" s="15" t="s">
        <v>61</v>
      </c>
      <c r="P3" s="17" t="s">
        <v>62</v>
      </c>
      <c r="Q3" s="15" t="s">
        <v>12</v>
      </c>
    </row>
    <row r="4" spans="1:17" ht="15">
      <c r="A4" s="16"/>
      <c r="B4" s="16"/>
      <c r="C4" s="16"/>
      <c r="D4" s="16"/>
      <c r="E4" s="23"/>
      <c r="F4" s="23"/>
      <c r="G4" s="16"/>
      <c r="H4" s="16"/>
      <c r="I4" s="18"/>
      <c r="J4" s="18"/>
      <c r="K4" s="9" t="s">
        <v>0</v>
      </c>
      <c r="L4" s="9" t="s">
        <v>1</v>
      </c>
      <c r="M4" s="9" t="s">
        <v>2</v>
      </c>
      <c r="N4" s="9" t="s">
        <v>13</v>
      </c>
      <c r="O4" s="16"/>
      <c r="P4" s="18"/>
      <c r="Q4" s="16"/>
    </row>
    <row r="5" spans="1:17" ht="18.75" customHeight="1">
      <c r="A5" s="6">
        <v>1</v>
      </c>
      <c r="B5" s="1" t="s">
        <v>14</v>
      </c>
      <c r="C5" s="9">
        <v>2018.9</v>
      </c>
      <c r="D5" s="2">
        <v>20181100042</v>
      </c>
      <c r="E5" s="10" t="s">
        <v>69</v>
      </c>
      <c r="F5" s="10" t="s">
        <v>70</v>
      </c>
      <c r="G5" s="11" t="s">
        <v>71</v>
      </c>
      <c r="H5" s="9">
        <v>95</v>
      </c>
      <c r="I5" s="5">
        <v>90.98</v>
      </c>
      <c r="J5" s="5">
        <v>14</v>
      </c>
      <c r="K5" s="9">
        <v>0</v>
      </c>
      <c r="L5" s="9">
        <v>8</v>
      </c>
      <c r="M5" s="9">
        <v>6</v>
      </c>
      <c r="N5" s="9">
        <f>K5+L5+M5</f>
        <v>14</v>
      </c>
      <c r="O5" s="9">
        <v>45</v>
      </c>
      <c r="P5" s="5">
        <f>H5*0.2+0.5*(I5+J5)+0.15*(N5+O5)</f>
        <v>80.34</v>
      </c>
      <c r="Q5" s="12" t="s">
        <v>63</v>
      </c>
    </row>
    <row r="6" spans="1:17" ht="18.75" customHeight="1">
      <c r="A6" s="6">
        <v>2</v>
      </c>
      <c r="B6" s="1" t="s">
        <v>15</v>
      </c>
      <c r="C6" s="9">
        <v>2018.9</v>
      </c>
      <c r="D6" s="2">
        <v>20181100013</v>
      </c>
      <c r="E6" s="10" t="s">
        <v>69</v>
      </c>
      <c r="F6" s="10" t="s">
        <v>70</v>
      </c>
      <c r="G6" s="11" t="s">
        <v>72</v>
      </c>
      <c r="H6" s="9">
        <v>95</v>
      </c>
      <c r="I6" s="5">
        <v>89.93</v>
      </c>
      <c r="J6" s="5">
        <v>10</v>
      </c>
      <c r="K6" s="9">
        <v>0</v>
      </c>
      <c r="L6" s="9">
        <v>14</v>
      </c>
      <c r="M6" s="9">
        <v>3</v>
      </c>
      <c r="N6" s="9">
        <f t="shared" ref="N6:N47" si="0">K6+L6+M6</f>
        <v>17</v>
      </c>
      <c r="O6" s="9">
        <v>46</v>
      </c>
      <c r="P6" s="5">
        <f t="shared" ref="P6:P47" si="1">H6*0.2+0.5*(I6+J6)+0.15*(N6+O6)</f>
        <v>78.415000000000006</v>
      </c>
      <c r="Q6" s="12" t="s">
        <v>63</v>
      </c>
    </row>
    <row r="7" spans="1:17" ht="18.75" customHeight="1">
      <c r="A7" s="6">
        <v>3</v>
      </c>
      <c r="B7" s="1" t="s">
        <v>17</v>
      </c>
      <c r="C7" s="9">
        <v>2018.9</v>
      </c>
      <c r="D7" s="2">
        <v>20181100006</v>
      </c>
      <c r="E7" s="10" t="s">
        <v>69</v>
      </c>
      <c r="F7" s="10" t="s">
        <v>70</v>
      </c>
      <c r="G7" s="11" t="s">
        <v>72</v>
      </c>
      <c r="H7" s="9">
        <v>95</v>
      </c>
      <c r="I7" s="5">
        <v>90.73</v>
      </c>
      <c r="J7" s="5">
        <v>0</v>
      </c>
      <c r="K7" s="9">
        <v>5</v>
      </c>
      <c r="L7" s="9">
        <v>8</v>
      </c>
      <c r="M7" s="9">
        <v>0</v>
      </c>
      <c r="N7" s="9">
        <f t="shared" si="0"/>
        <v>13</v>
      </c>
      <c r="O7" s="9">
        <v>68</v>
      </c>
      <c r="P7" s="5">
        <f t="shared" si="1"/>
        <v>76.515000000000015</v>
      </c>
      <c r="Q7" s="12" t="s">
        <v>63</v>
      </c>
    </row>
    <row r="8" spans="1:17" ht="18.75" customHeight="1">
      <c r="A8" s="6">
        <v>4</v>
      </c>
      <c r="B8" s="1" t="s">
        <v>18</v>
      </c>
      <c r="C8" s="9">
        <v>2018.9</v>
      </c>
      <c r="D8" s="2">
        <v>20181100003</v>
      </c>
      <c r="E8" s="10" t="s">
        <v>69</v>
      </c>
      <c r="F8" s="10" t="s">
        <v>70</v>
      </c>
      <c r="G8" s="11" t="s">
        <v>72</v>
      </c>
      <c r="H8" s="9">
        <v>95</v>
      </c>
      <c r="I8" s="5">
        <v>87.82</v>
      </c>
      <c r="J8" s="5">
        <v>0</v>
      </c>
      <c r="K8" s="9">
        <v>5</v>
      </c>
      <c r="L8" s="9">
        <v>11</v>
      </c>
      <c r="M8" s="9">
        <v>13</v>
      </c>
      <c r="N8" s="9">
        <f t="shared" si="0"/>
        <v>29</v>
      </c>
      <c r="O8" s="9">
        <v>58</v>
      </c>
      <c r="P8" s="5">
        <f t="shared" si="1"/>
        <v>75.959999999999994</v>
      </c>
      <c r="Q8" s="12" t="s">
        <v>63</v>
      </c>
    </row>
    <row r="9" spans="1:17" ht="18.75" customHeight="1">
      <c r="A9" s="6">
        <v>5</v>
      </c>
      <c r="B9" s="1" t="s">
        <v>19</v>
      </c>
      <c r="C9" s="9">
        <v>2018.9</v>
      </c>
      <c r="D9" s="2">
        <v>20181100031</v>
      </c>
      <c r="E9" s="10" t="s">
        <v>69</v>
      </c>
      <c r="F9" s="10" t="s">
        <v>70</v>
      </c>
      <c r="G9" s="11" t="s">
        <v>73</v>
      </c>
      <c r="H9" s="9">
        <v>95</v>
      </c>
      <c r="I9" s="5">
        <v>86.98</v>
      </c>
      <c r="J9" s="5">
        <v>4</v>
      </c>
      <c r="K9" s="9">
        <v>0</v>
      </c>
      <c r="L9" s="9">
        <v>8</v>
      </c>
      <c r="M9" s="9">
        <v>15</v>
      </c>
      <c r="N9" s="9">
        <f t="shared" si="0"/>
        <v>23</v>
      </c>
      <c r="O9" s="9">
        <v>50</v>
      </c>
      <c r="P9" s="5">
        <f t="shared" si="1"/>
        <v>75.440000000000012</v>
      </c>
      <c r="Q9" s="12" t="s">
        <v>63</v>
      </c>
    </row>
    <row r="10" spans="1:17" ht="18.75" customHeight="1">
      <c r="A10" s="6">
        <v>6</v>
      </c>
      <c r="B10" s="1" t="s">
        <v>20</v>
      </c>
      <c r="C10" s="9">
        <v>2018.9</v>
      </c>
      <c r="D10" s="2">
        <v>20181100027</v>
      </c>
      <c r="E10" s="10" t="s">
        <v>69</v>
      </c>
      <c r="F10" s="10" t="s">
        <v>70</v>
      </c>
      <c r="G10" s="11" t="s">
        <v>73</v>
      </c>
      <c r="H10" s="9">
        <v>95</v>
      </c>
      <c r="I10" s="5">
        <v>87.1</v>
      </c>
      <c r="J10" s="5">
        <v>5</v>
      </c>
      <c r="K10" s="9">
        <v>0</v>
      </c>
      <c r="L10" s="9">
        <v>18</v>
      </c>
      <c r="M10" s="9">
        <v>1</v>
      </c>
      <c r="N10" s="9">
        <f t="shared" si="0"/>
        <v>19</v>
      </c>
      <c r="O10" s="9">
        <v>46</v>
      </c>
      <c r="P10" s="5">
        <f t="shared" si="1"/>
        <v>74.8</v>
      </c>
      <c r="Q10" s="12" t="s">
        <v>63</v>
      </c>
    </row>
    <row r="11" spans="1:17" ht="18.75" customHeight="1">
      <c r="A11" s="6">
        <v>7</v>
      </c>
      <c r="B11" s="1" t="s">
        <v>16</v>
      </c>
      <c r="C11" s="9">
        <v>2018.9</v>
      </c>
      <c r="D11" s="2">
        <v>20181100043</v>
      </c>
      <c r="E11" s="10" t="s">
        <v>69</v>
      </c>
      <c r="F11" s="10" t="s">
        <v>70</v>
      </c>
      <c r="G11" s="11" t="s">
        <v>74</v>
      </c>
      <c r="H11" s="9">
        <v>95</v>
      </c>
      <c r="I11" s="5">
        <v>85.9</v>
      </c>
      <c r="J11" s="5">
        <v>7.67</v>
      </c>
      <c r="K11" s="13">
        <v>0</v>
      </c>
      <c r="L11" s="13">
        <v>7</v>
      </c>
      <c r="M11" s="13">
        <v>7</v>
      </c>
      <c r="N11" s="9">
        <f t="shared" si="0"/>
        <v>14</v>
      </c>
      <c r="O11" s="13">
        <v>45</v>
      </c>
      <c r="P11" s="5">
        <f t="shared" si="1"/>
        <v>74.634999999999991</v>
      </c>
      <c r="Q11" s="12" t="s">
        <v>63</v>
      </c>
    </row>
    <row r="12" spans="1:17" ht="18.75" customHeight="1">
      <c r="A12" s="6">
        <v>8</v>
      </c>
      <c r="B12" s="1" t="s">
        <v>21</v>
      </c>
      <c r="C12" s="9">
        <v>2018.9</v>
      </c>
      <c r="D12" s="2">
        <v>20181100034</v>
      </c>
      <c r="E12" s="10" t="s">
        <v>69</v>
      </c>
      <c r="F12" s="10" t="s">
        <v>70</v>
      </c>
      <c r="G12" s="11" t="s">
        <v>74</v>
      </c>
      <c r="H12" s="9">
        <v>95</v>
      </c>
      <c r="I12" s="5">
        <v>85.47</v>
      </c>
      <c r="J12" s="5">
        <v>0</v>
      </c>
      <c r="K12" s="9">
        <v>0</v>
      </c>
      <c r="L12" s="9">
        <v>18</v>
      </c>
      <c r="M12" s="9">
        <v>9</v>
      </c>
      <c r="N12" s="9">
        <f t="shared" si="0"/>
        <v>27</v>
      </c>
      <c r="O12" s="9">
        <v>50</v>
      </c>
      <c r="P12" s="5">
        <f t="shared" si="1"/>
        <v>73.284999999999997</v>
      </c>
      <c r="Q12" s="12" t="s">
        <v>63</v>
      </c>
    </row>
    <row r="13" spans="1:17" ht="18.75" customHeight="1">
      <c r="A13" s="6">
        <v>9</v>
      </c>
      <c r="B13" s="1" t="s">
        <v>24</v>
      </c>
      <c r="C13" s="9">
        <v>2018.9</v>
      </c>
      <c r="D13" s="2">
        <v>20181100019</v>
      </c>
      <c r="E13" s="10" t="s">
        <v>69</v>
      </c>
      <c r="F13" s="10" t="s">
        <v>70</v>
      </c>
      <c r="G13" s="11" t="s">
        <v>74</v>
      </c>
      <c r="H13" s="9">
        <v>95</v>
      </c>
      <c r="I13" s="5">
        <v>85.67</v>
      </c>
      <c r="J13" s="5">
        <v>0</v>
      </c>
      <c r="K13" s="9">
        <v>0</v>
      </c>
      <c r="L13" s="9">
        <v>5</v>
      </c>
      <c r="M13" s="9">
        <v>2</v>
      </c>
      <c r="N13" s="9">
        <f>K13+L13+M13</f>
        <v>7</v>
      </c>
      <c r="O13" s="9">
        <v>69</v>
      </c>
      <c r="P13" s="5">
        <f>H13*0.2+0.5*(I13+J13)+0.15*(N13+O13)</f>
        <v>73.234999999999999</v>
      </c>
      <c r="Q13" s="12" t="s">
        <v>63</v>
      </c>
    </row>
    <row r="14" spans="1:17" ht="18.75" customHeight="1">
      <c r="A14" s="6">
        <v>10</v>
      </c>
      <c r="B14" s="1" t="s">
        <v>23</v>
      </c>
      <c r="C14" s="9">
        <v>2018.9</v>
      </c>
      <c r="D14" s="2">
        <v>20181100037</v>
      </c>
      <c r="E14" s="10" t="s">
        <v>69</v>
      </c>
      <c r="F14" s="10" t="s">
        <v>70</v>
      </c>
      <c r="G14" s="11" t="s">
        <v>72</v>
      </c>
      <c r="H14" s="9">
        <v>95</v>
      </c>
      <c r="I14" s="5">
        <v>88.4</v>
      </c>
      <c r="J14" s="5">
        <v>0</v>
      </c>
      <c r="K14" s="9">
        <v>13</v>
      </c>
      <c r="L14" s="9">
        <v>8</v>
      </c>
      <c r="M14" s="9">
        <v>0</v>
      </c>
      <c r="N14" s="9">
        <f>K14+L14+M14</f>
        <v>21</v>
      </c>
      <c r="O14" s="9">
        <v>45</v>
      </c>
      <c r="P14" s="5">
        <f>H14*0.2+0.5*(I14+J14)+0.15*(N14+O14)</f>
        <v>73.100000000000009</v>
      </c>
      <c r="Q14" s="12" t="s">
        <v>64</v>
      </c>
    </row>
    <row r="15" spans="1:17" ht="18.75" customHeight="1">
      <c r="A15" s="6">
        <v>11</v>
      </c>
      <c r="B15" s="1" t="s">
        <v>22</v>
      </c>
      <c r="C15" s="9">
        <v>2018.9</v>
      </c>
      <c r="D15" s="2">
        <v>20181100011</v>
      </c>
      <c r="E15" s="10" t="s">
        <v>69</v>
      </c>
      <c r="F15" s="10" t="s">
        <v>70</v>
      </c>
      <c r="G15" s="11" t="s">
        <v>74</v>
      </c>
      <c r="H15" s="9">
        <v>95</v>
      </c>
      <c r="I15" s="5">
        <v>88.65</v>
      </c>
      <c r="J15" s="5">
        <v>0</v>
      </c>
      <c r="K15" s="9">
        <v>0</v>
      </c>
      <c r="L15" s="9">
        <v>8</v>
      </c>
      <c r="M15" s="9">
        <v>11</v>
      </c>
      <c r="N15" s="9">
        <f t="shared" si="0"/>
        <v>19</v>
      </c>
      <c r="O15" s="9">
        <v>44</v>
      </c>
      <c r="P15" s="5">
        <f t="shared" si="1"/>
        <v>72.775000000000006</v>
      </c>
      <c r="Q15" s="12" t="s">
        <v>64</v>
      </c>
    </row>
    <row r="16" spans="1:17" ht="18.75" customHeight="1">
      <c r="A16" s="6">
        <v>12</v>
      </c>
      <c r="B16" s="1" t="s">
        <v>25</v>
      </c>
      <c r="C16" s="9">
        <v>2018.9</v>
      </c>
      <c r="D16" s="2">
        <v>20181100015</v>
      </c>
      <c r="E16" s="10" t="s">
        <v>69</v>
      </c>
      <c r="F16" s="10" t="s">
        <v>70</v>
      </c>
      <c r="G16" s="11" t="s">
        <v>74</v>
      </c>
      <c r="H16" s="9">
        <v>95</v>
      </c>
      <c r="I16" s="5">
        <v>84.5</v>
      </c>
      <c r="J16" s="5">
        <v>2.5</v>
      </c>
      <c r="K16" s="9">
        <v>0</v>
      </c>
      <c r="L16" s="9">
        <v>6</v>
      </c>
      <c r="M16" s="9">
        <v>0</v>
      </c>
      <c r="N16" s="9">
        <f t="shared" si="0"/>
        <v>6</v>
      </c>
      <c r="O16" s="9">
        <v>60</v>
      </c>
      <c r="P16" s="5">
        <f t="shared" si="1"/>
        <v>72.400000000000006</v>
      </c>
      <c r="Q16" s="12" t="s">
        <v>64</v>
      </c>
    </row>
    <row r="17" spans="1:17" ht="18.75" customHeight="1">
      <c r="A17" s="6">
        <v>13</v>
      </c>
      <c r="B17" s="1" t="s">
        <v>26</v>
      </c>
      <c r="C17" s="9">
        <v>2018.9</v>
      </c>
      <c r="D17" s="2">
        <v>20181100024</v>
      </c>
      <c r="E17" s="10" t="s">
        <v>69</v>
      </c>
      <c r="F17" s="10" t="s">
        <v>70</v>
      </c>
      <c r="G17" s="11" t="s">
        <v>74</v>
      </c>
      <c r="H17" s="9">
        <v>95</v>
      </c>
      <c r="I17" s="5">
        <v>85.06</v>
      </c>
      <c r="J17" s="5">
        <v>0</v>
      </c>
      <c r="K17" s="9">
        <v>0</v>
      </c>
      <c r="L17" s="9">
        <v>2</v>
      </c>
      <c r="M17" s="9">
        <v>7</v>
      </c>
      <c r="N17" s="9">
        <f t="shared" si="0"/>
        <v>9</v>
      </c>
      <c r="O17" s="9">
        <v>62</v>
      </c>
      <c r="P17" s="5">
        <f t="shared" si="1"/>
        <v>72.180000000000007</v>
      </c>
      <c r="Q17" s="12" t="s">
        <v>64</v>
      </c>
    </row>
    <row r="18" spans="1:17" ht="18.75" customHeight="1">
      <c r="A18" s="6">
        <v>14</v>
      </c>
      <c r="B18" s="1" t="s">
        <v>27</v>
      </c>
      <c r="C18" s="9">
        <v>2018.9</v>
      </c>
      <c r="D18" s="2">
        <v>20181100038</v>
      </c>
      <c r="E18" s="10" t="s">
        <v>69</v>
      </c>
      <c r="F18" s="10" t="s">
        <v>70</v>
      </c>
      <c r="G18" s="11" t="s">
        <v>73</v>
      </c>
      <c r="H18" s="9">
        <v>95</v>
      </c>
      <c r="I18" s="5">
        <v>88.69</v>
      </c>
      <c r="J18" s="5">
        <v>0</v>
      </c>
      <c r="K18" s="9">
        <v>0</v>
      </c>
      <c r="L18" s="9">
        <v>7</v>
      </c>
      <c r="M18" s="9">
        <v>5</v>
      </c>
      <c r="N18" s="9">
        <f t="shared" si="0"/>
        <v>12</v>
      </c>
      <c r="O18" s="9">
        <v>45</v>
      </c>
      <c r="P18" s="5">
        <f t="shared" si="1"/>
        <v>71.894999999999996</v>
      </c>
      <c r="Q18" s="12" t="s">
        <v>64</v>
      </c>
    </row>
    <row r="19" spans="1:17" ht="18.75" customHeight="1">
      <c r="A19" s="6">
        <v>15</v>
      </c>
      <c r="B19" s="1" t="s">
        <v>28</v>
      </c>
      <c r="C19" s="9">
        <v>2018.9</v>
      </c>
      <c r="D19" s="2">
        <v>20181100020</v>
      </c>
      <c r="E19" s="10" t="s">
        <v>69</v>
      </c>
      <c r="F19" s="10" t="s">
        <v>70</v>
      </c>
      <c r="G19" s="11" t="s">
        <v>73</v>
      </c>
      <c r="H19" s="9">
        <v>95</v>
      </c>
      <c r="I19" s="5">
        <v>86.55</v>
      </c>
      <c r="J19" s="5">
        <v>0</v>
      </c>
      <c r="K19" s="9">
        <v>0</v>
      </c>
      <c r="L19" s="9">
        <v>6</v>
      </c>
      <c r="M19" s="9">
        <v>6</v>
      </c>
      <c r="N19" s="9">
        <f t="shared" si="0"/>
        <v>12</v>
      </c>
      <c r="O19" s="9">
        <v>52</v>
      </c>
      <c r="P19" s="5">
        <f t="shared" si="1"/>
        <v>71.875</v>
      </c>
      <c r="Q19" s="12" t="s">
        <v>64</v>
      </c>
    </row>
    <row r="20" spans="1:17" ht="18.75" customHeight="1">
      <c r="A20" s="6">
        <v>16</v>
      </c>
      <c r="B20" s="1" t="s">
        <v>29</v>
      </c>
      <c r="C20" s="9">
        <v>2018.9</v>
      </c>
      <c r="D20" s="2">
        <v>20181100030</v>
      </c>
      <c r="E20" s="10" t="s">
        <v>69</v>
      </c>
      <c r="F20" s="10" t="s">
        <v>70</v>
      </c>
      <c r="G20" s="11" t="s">
        <v>73</v>
      </c>
      <c r="H20" s="9">
        <v>95</v>
      </c>
      <c r="I20" s="5">
        <v>88.29</v>
      </c>
      <c r="J20" s="5">
        <v>0</v>
      </c>
      <c r="K20" s="9">
        <v>0</v>
      </c>
      <c r="L20" s="9">
        <v>13</v>
      </c>
      <c r="M20" s="9">
        <v>7</v>
      </c>
      <c r="N20" s="9">
        <f t="shared" si="0"/>
        <v>20</v>
      </c>
      <c r="O20" s="9">
        <v>38</v>
      </c>
      <c r="P20" s="5">
        <f t="shared" si="1"/>
        <v>71.844999999999999</v>
      </c>
      <c r="Q20" s="12" t="s">
        <v>64</v>
      </c>
    </row>
    <row r="21" spans="1:17" ht="18.75" customHeight="1">
      <c r="A21" s="6">
        <v>17</v>
      </c>
      <c r="B21" s="1" t="s">
        <v>30</v>
      </c>
      <c r="C21" s="9">
        <v>2018.9</v>
      </c>
      <c r="D21" s="2">
        <v>20181100025</v>
      </c>
      <c r="E21" s="10" t="s">
        <v>69</v>
      </c>
      <c r="F21" s="10" t="s">
        <v>70</v>
      </c>
      <c r="G21" s="11" t="s">
        <v>73</v>
      </c>
      <c r="H21" s="9">
        <v>95</v>
      </c>
      <c r="I21" s="5">
        <v>84.9</v>
      </c>
      <c r="J21" s="5">
        <v>0</v>
      </c>
      <c r="K21" s="9">
        <v>0</v>
      </c>
      <c r="L21" s="9">
        <v>21</v>
      </c>
      <c r="M21" s="9">
        <v>2</v>
      </c>
      <c r="N21" s="9">
        <f t="shared" si="0"/>
        <v>23</v>
      </c>
      <c r="O21" s="9">
        <v>45</v>
      </c>
      <c r="P21" s="5">
        <f t="shared" si="1"/>
        <v>71.650000000000006</v>
      </c>
      <c r="Q21" s="12" t="s">
        <v>64</v>
      </c>
    </row>
    <row r="22" spans="1:17" ht="18.75" customHeight="1">
      <c r="A22" s="6">
        <v>18</v>
      </c>
      <c r="B22" s="1" t="s">
        <v>31</v>
      </c>
      <c r="C22" s="9">
        <v>2018.9</v>
      </c>
      <c r="D22" s="2">
        <v>20181100008</v>
      </c>
      <c r="E22" s="10" t="s">
        <v>69</v>
      </c>
      <c r="F22" s="10" t="s">
        <v>70</v>
      </c>
      <c r="G22" s="11" t="s">
        <v>72</v>
      </c>
      <c r="H22" s="9">
        <v>95</v>
      </c>
      <c r="I22" s="5">
        <v>87.59</v>
      </c>
      <c r="J22" s="5">
        <v>0</v>
      </c>
      <c r="K22" s="9">
        <v>0</v>
      </c>
      <c r="L22" s="9">
        <v>8</v>
      </c>
      <c r="M22" s="9">
        <v>2</v>
      </c>
      <c r="N22" s="9">
        <f t="shared" si="0"/>
        <v>10</v>
      </c>
      <c r="O22" s="9">
        <v>45</v>
      </c>
      <c r="P22" s="5">
        <f t="shared" si="1"/>
        <v>71.045000000000002</v>
      </c>
      <c r="Q22" s="12" t="s">
        <v>64</v>
      </c>
    </row>
    <row r="23" spans="1:17" ht="18.75" customHeight="1">
      <c r="A23" s="6">
        <v>19</v>
      </c>
      <c r="B23" s="1" t="s">
        <v>32</v>
      </c>
      <c r="C23" s="9">
        <v>2018.9</v>
      </c>
      <c r="D23" s="2">
        <v>20181100016</v>
      </c>
      <c r="E23" s="10" t="s">
        <v>69</v>
      </c>
      <c r="F23" s="10" t="s">
        <v>70</v>
      </c>
      <c r="G23" s="11" t="s">
        <v>74</v>
      </c>
      <c r="H23" s="9">
        <v>95</v>
      </c>
      <c r="I23" s="5">
        <v>87.88</v>
      </c>
      <c r="J23" s="5">
        <v>0</v>
      </c>
      <c r="K23" s="9">
        <v>0</v>
      </c>
      <c r="L23" s="9">
        <v>3</v>
      </c>
      <c r="M23" s="9">
        <v>6</v>
      </c>
      <c r="N23" s="9">
        <f t="shared" si="0"/>
        <v>9</v>
      </c>
      <c r="O23" s="9">
        <v>45</v>
      </c>
      <c r="P23" s="5">
        <f t="shared" si="1"/>
        <v>71.039999999999992</v>
      </c>
      <c r="Q23" s="12" t="s">
        <v>64</v>
      </c>
    </row>
    <row r="24" spans="1:17" ht="18.75" customHeight="1">
      <c r="A24" s="6">
        <v>20</v>
      </c>
      <c r="B24" s="1" t="s">
        <v>33</v>
      </c>
      <c r="C24" s="9">
        <v>2018.9</v>
      </c>
      <c r="D24" s="2">
        <v>20181100026</v>
      </c>
      <c r="E24" s="10" t="s">
        <v>69</v>
      </c>
      <c r="F24" s="10" t="s">
        <v>70</v>
      </c>
      <c r="G24" s="11" t="s">
        <v>71</v>
      </c>
      <c r="H24" s="9">
        <v>95</v>
      </c>
      <c r="I24" s="5">
        <v>87.98</v>
      </c>
      <c r="J24" s="5">
        <v>0</v>
      </c>
      <c r="K24" s="9">
        <v>0</v>
      </c>
      <c r="L24" s="9">
        <v>3</v>
      </c>
      <c r="M24" s="9">
        <v>3</v>
      </c>
      <c r="N24" s="9">
        <f t="shared" si="0"/>
        <v>6</v>
      </c>
      <c r="O24" s="9">
        <v>45</v>
      </c>
      <c r="P24" s="5">
        <f t="shared" si="1"/>
        <v>70.64</v>
      </c>
      <c r="Q24" s="12" t="s">
        <v>64</v>
      </c>
    </row>
    <row r="25" spans="1:17" ht="18.75" customHeight="1">
      <c r="A25" s="6">
        <v>21</v>
      </c>
      <c r="B25" s="1" t="s">
        <v>34</v>
      </c>
      <c r="C25" s="9">
        <v>2018.9</v>
      </c>
      <c r="D25" s="2">
        <v>20181100040</v>
      </c>
      <c r="E25" s="10" t="s">
        <v>69</v>
      </c>
      <c r="F25" s="10" t="s">
        <v>70</v>
      </c>
      <c r="G25" s="11" t="s">
        <v>74</v>
      </c>
      <c r="H25" s="9">
        <v>95</v>
      </c>
      <c r="I25" s="5">
        <v>84.94</v>
      </c>
      <c r="J25" s="5">
        <v>0</v>
      </c>
      <c r="K25" s="9">
        <v>0</v>
      </c>
      <c r="L25" s="9">
        <v>5</v>
      </c>
      <c r="M25" s="9">
        <v>6</v>
      </c>
      <c r="N25" s="9">
        <f t="shared" si="0"/>
        <v>11</v>
      </c>
      <c r="O25" s="9">
        <v>48</v>
      </c>
      <c r="P25" s="5">
        <f t="shared" si="1"/>
        <v>70.319999999999993</v>
      </c>
      <c r="Q25" s="12" t="s">
        <v>64</v>
      </c>
    </row>
    <row r="26" spans="1:17" ht="18.75" customHeight="1">
      <c r="A26" s="6">
        <v>22</v>
      </c>
      <c r="B26" s="1" t="s">
        <v>35</v>
      </c>
      <c r="C26" s="9">
        <v>2018.9</v>
      </c>
      <c r="D26" s="2">
        <v>20181100023</v>
      </c>
      <c r="E26" s="10" t="s">
        <v>69</v>
      </c>
      <c r="F26" s="10" t="s">
        <v>70</v>
      </c>
      <c r="G26" s="11" t="s">
        <v>74</v>
      </c>
      <c r="H26" s="9">
        <v>95</v>
      </c>
      <c r="I26" s="5">
        <v>85.8</v>
      </c>
      <c r="J26" s="14">
        <v>0</v>
      </c>
      <c r="K26" s="9">
        <v>0</v>
      </c>
      <c r="L26" s="9">
        <v>6</v>
      </c>
      <c r="M26" s="9">
        <v>2</v>
      </c>
      <c r="N26" s="9">
        <f t="shared" si="0"/>
        <v>8</v>
      </c>
      <c r="O26" s="9">
        <v>48</v>
      </c>
      <c r="P26" s="5">
        <f t="shared" si="1"/>
        <v>70.3</v>
      </c>
      <c r="Q26" s="12" t="s">
        <v>64</v>
      </c>
    </row>
    <row r="27" spans="1:17" ht="18.75" customHeight="1">
      <c r="A27" s="6">
        <v>23</v>
      </c>
      <c r="B27" s="1" t="s">
        <v>36</v>
      </c>
      <c r="C27" s="9">
        <v>2018.9</v>
      </c>
      <c r="D27" s="2">
        <v>20181100010</v>
      </c>
      <c r="E27" s="10" t="s">
        <v>69</v>
      </c>
      <c r="F27" s="10" t="s">
        <v>70</v>
      </c>
      <c r="G27" s="11" t="s">
        <v>74</v>
      </c>
      <c r="H27" s="9">
        <v>95</v>
      </c>
      <c r="I27" s="5">
        <v>82.84</v>
      </c>
      <c r="J27" s="5">
        <v>0</v>
      </c>
      <c r="K27" s="9">
        <v>0</v>
      </c>
      <c r="L27" s="9">
        <v>12</v>
      </c>
      <c r="M27" s="9">
        <v>8</v>
      </c>
      <c r="N27" s="9">
        <f t="shared" si="0"/>
        <v>20</v>
      </c>
      <c r="O27" s="9">
        <v>44</v>
      </c>
      <c r="P27" s="5">
        <f t="shared" si="1"/>
        <v>70.02</v>
      </c>
      <c r="Q27" s="12" t="s">
        <v>65</v>
      </c>
    </row>
    <row r="28" spans="1:17" ht="18.75" customHeight="1">
      <c r="A28" s="6">
        <v>24</v>
      </c>
      <c r="B28" s="1" t="s">
        <v>37</v>
      </c>
      <c r="C28" s="9">
        <v>2018.9</v>
      </c>
      <c r="D28" s="2">
        <v>20181100018</v>
      </c>
      <c r="E28" s="10" t="s">
        <v>69</v>
      </c>
      <c r="F28" s="10" t="s">
        <v>70</v>
      </c>
      <c r="G28" s="11" t="s">
        <v>73</v>
      </c>
      <c r="H28" s="9">
        <v>95</v>
      </c>
      <c r="I28" s="5">
        <v>86.1</v>
      </c>
      <c r="J28" s="5">
        <v>0</v>
      </c>
      <c r="K28" s="9">
        <v>0</v>
      </c>
      <c r="L28" s="9">
        <v>5</v>
      </c>
      <c r="M28" s="9">
        <v>5</v>
      </c>
      <c r="N28" s="9">
        <f t="shared" si="0"/>
        <v>10</v>
      </c>
      <c r="O28" s="9">
        <v>42</v>
      </c>
      <c r="P28" s="5">
        <f t="shared" si="1"/>
        <v>69.849999999999994</v>
      </c>
      <c r="Q28" s="12" t="s">
        <v>65</v>
      </c>
    </row>
    <row r="29" spans="1:17" ht="18.75" customHeight="1">
      <c r="A29" s="6">
        <v>25</v>
      </c>
      <c r="B29" s="1" t="s">
        <v>38</v>
      </c>
      <c r="C29" s="9">
        <v>2018.9</v>
      </c>
      <c r="D29" s="2">
        <v>20181100032</v>
      </c>
      <c r="E29" s="10" t="s">
        <v>69</v>
      </c>
      <c r="F29" s="10" t="s">
        <v>70</v>
      </c>
      <c r="G29" s="11" t="s">
        <v>72</v>
      </c>
      <c r="H29" s="9">
        <v>95</v>
      </c>
      <c r="I29" s="5">
        <v>88.02</v>
      </c>
      <c r="J29" s="5">
        <v>0</v>
      </c>
      <c r="K29" s="9">
        <v>5</v>
      </c>
      <c r="L29" s="9">
        <v>5</v>
      </c>
      <c r="M29" s="9">
        <v>1</v>
      </c>
      <c r="N29" s="9">
        <f t="shared" si="0"/>
        <v>11</v>
      </c>
      <c r="O29" s="9">
        <v>32</v>
      </c>
      <c r="P29" s="5">
        <f t="shared" si="1"/>
        <v>69.459999999999994</v>
      </c>
      <c r="Q29" s="12" t="s">
        <v>65</v>
      </c>
    </row>
    <row r="30" spans="1:17" ht="18.75" customHeight="1">
      <c r="A30" s="6">
        <v>26</v>
      </c>
      <c r="B30" s="1" t="s">
        <v>39</v>
      </c>
      <c r="C30" s="9">
        <v>2018.9</v>
      </c>
      <c r="D30" s="2">
        <v>20181100033</v>
      </c>
      <c r="E30" s="10" t="s">
        <v>69</v>
      </c>
      <c r="F30" s="10" t="s">
        <v>70</v>
      </c>
      <c r="G30" s="11" t="s">
        <v>72</v>
      </c>
      <c r="H30" s="9">
        <v>95</v>
      </c>
      <c r="I30" s="5">
        <v>86</v>
      </c>
      <c r="J30" s="5">
        <v>0</v>
      </c>
      <c r="K30" s="9">
        <v>0</v>
      </c>
      <c r="L30" s="9">
        <v>5</v>
      </c>
      <c r="M30" s="9">
        <v>1</v>
      </c>
      <c r="N30" s="9">
        <f t="shared" si="0"/>
        <v>6</v>
      </c>
      <c r="O30" s="9">
        <v>43</v>
      </c>
      <c r="P30" s="5">
        <f t="shared" si="1"/>
        <v>69.349999999999994</v>
      </c>
      <c r="Q30" s="12" t="s">
        <v>65</v>
      </c>
    </row>
    <row r="31" spans="1:17" ht="18.75" customHeight="1">
      <c r="A31" s="6">
        <v>27</v>
      </c>
      <c r="B31" s="1" t="s">
        <v>40</v>
      </c>
      <c r="C31" s="9">
        <v>2018.9</v>
      </c>
      <c r="D31" s="2">
        <v>20181100004</v>
      </c>
      <c r="E31" s="10" t="s">
        <v>69</v>
      </c>
      <c r="F31" s="10" t="s">
        <v>70</v>
      </c>
      <c r="G31" s="11" t="s">
        <v>74</v>
      </c>
      <c r="H31" s="9">
        <v>95</v>
      </c>
      <c r="I31" s="5">
        <v>83.2</v>
      </c>
      <c r="J31" s="5">
        <v>0</v>
      </c>
      <c r="K31" s="9">
        <v>0</v>
      </c>
      <c r="L31" s="9">
        <v>4</v>
      </c>
      <c r="M31" s="9">
        <v>1</v>
      </c>
      <c r="N31" s="9">
        <f t="shared" si="0"/>
        <v>5</v>
      </c>
      <c r="O31" s="9">
        <v>52</v>
      </c>
      <c r="P31" s="5">
        <f t="shared" si="1"/>
        <v>69.150000000000006</v>
      </c>
      <c r="Q31" s="12" t="s">
        <v>65</v>
      </c>
    </row>
    <row r="32" spans="1:17" ht="18.75" customHeight="1">
      <c r="A32" s="6">
        <v>28</v>
      </c>
      <c r="B32" s="1" t="s">
        <v>41</v>
      </c>
      <c r="C32" s="9">
        <v>2018.9</v>
      </c>
      <c r="D32" s="2">
        <v>20181100007</v>
      </c>
      <c r="E32" s="10" t="s">
        <v>69</v>
      </c>
      <c r="F32" s="10" t="s">
        <v>70</v>
      </c>
      <c r="G32" s="11" t="s">
        <v>74</v>
      </c>
      <c r="H32" s="9">
        <v>95</v>
      </c>
      <c r="I32" s="5">
        <v>84.49</v>
      </c>
      <c r="J32" s="5">
        <v>0</v>
      </c>
      <c r="K32" s="9">
        <v>0</v>
      </c>
      <c r="L32" s="9">
        <v>5</v>
      </c>
      <c r="M32" s="9">
        <v>3</v>
      </c>
      <c r="N32" s="9">
        <f t="shared" si="0"/>
        <v>8</v>
      </c>
      <c r="O32" s="9">
        <v>43</v>
      </c>
      <c r="P32" s="5">
        <f t="shared" si="1"/>
        <v>68.894999999999996</v>
      </c>
      <c r="Q32" s="12" t="s">
        <v>65</v>
      </c>
    </row>
    <row r="33" spans="1:17" ht="18.75" customHeight="1">
      <c r="A33" s="6">
        <v>29</v>
      </c>
      <c r="B33" s="1" t="s">
        <v>42</v>
      </c>
      <c r="C33" s="9">
        <v>2018.9</v>
      </c>
      <c r="D33" s="2">
        <v>20181100009</v>
      </c>
      <c r="E33" s="10" t="s">
        <v>69</v>
      </c>
      <c r="F33" s="10" t="s">
        <v>70</v>
      </c>
      <c r="G33" s="11" t="s">
        <v>74</v>
      </c>
      <c r="H33" s="9">
        <v>95</v>
      </c>
      <c r="I33" s="5">
        <v>80.569999999999993</v>
      </c>
      <c r="J33" s="5">
        <v>0</v>
      </c>
      <c r="K33" s="9">
        <v>0</v>
      </c>
      <c r="L33" s="9">
        <v>0</v>
      </c>
      <c r="M33" s="9">
        <v>0</v>
      </c>
      <c r="N33" s="9">
        <f t="shared" si="0"/>
        <v>0</v>
      </c>
      <c r="O33" s="9">
        <v>49</v>
      </c>
      <c r="P33" s="5">
        <f t="shared" si="1"/>
        <v>66.634999999999991</v>
      </c>
      <c r="Q33" s="12" t="s">
        <v>65</v>
      </c>
    </row>
    <row r="34" spans="1:17" ht="18.75" customHeight="1">
      <c r="A34" s="6">
        <v>30</v>
      </c>
      <c r="B34" s="1" t="s">
        <v>43</v>
      </c>
      <c r="C34" s="9">
        <v>2018.9</v>
      </c>
      <c r="D34" s="2">
        <v>20181100012</v>
      </c>
      <c r="E34" s="10" t="s">
        <v>69</v>
      </c>
      <c r="F34" s="10" t="s">
        <v>70</v>
      </c>
      <c r="G34" s="11" t="s">
        <v>74</v>
      </c>
      <c r="H34" s="9">
        <v>95</v>
      </c>
      <c r="I34" s="5">
        <v>88.41</v>
      </c>
      <c r="J34" s="5">
        <v>0</v>
      </c>
      <c r="K34" s="9">
        <v>0</v>
      </c>
      <c r="L34" s="9">
        <v>10</v>
      </c>
      <c r="M34" s="9">
        <v>12</v>
      </c>
      <c r="N34" s="9">
        <f t="shared" si="0"/>
        <v>22</v>
      </c>
      <c r="O34" s="9">
        <v>0</v>
      </c>
      <c r="P34" s="5">
        <f t="shared" si="1"/>
        <v>66.504999999999995</v>
      </c>
      <c r="Q34" s="12" t="s">
        <v>65</v>
      </c>
    </row>
    <row r="35" spans="1:17" ht="18.75" customHeight="1">
      <c r="A35" s="6">
        <v>31</v>
      </c>
      <c r="B35" s="1" t="s">
        <v>44</v>
      </c>
      <c r="C35" s="9">
        <v>2018.9</v>
      </c>
      <c r="D35" s="2">
        <v>20181100021</v>
      </c>
      <c r="E35" s="10" t="s">
        <v>69</v>
      </c>
      <c r="F35" s="10" t="s">
        <v>70</v>
      </c>
      <c r="G35" s="11" t="s">
        <v>72</v>
      </c>
      <c r="H35" s="9">
        <v>95</v>
      </c>
      <c r="I35" s="5">
        <v>90</v>
      </c>
      <c r="J35" s="5">
        <v>0</v>
      </c>
      <c r="K35" s="9">
        <v>5</v>
      </c>
      <c r="L35" s="9">
        <v>6</v>
      </c>
      <c r="M35" s="9">
        <v>1</v>
      </c>
      <c r="N35" s="9">
        <f t="shared" si="0"/>
        <v>12</v>
      </c>
      <c r="O35" s="9">
        <v>0</v>
      </c>
      <c r="P35" s="5">
        <f t="shared" si="1"/>
        <v>65.8</v>
      </c>
      <c r="Q35" s="12" t="s">
        <v>65</v>
      </c>
    </row>
    <row r="36" spans="1:17" ht="18.75" customHeight="1">
      <c r="A36" s="6">
        <v>32</v>
      </c>
      <c r="B36" s="1" t="s">
        <v>45</v>
      </c>
      <c r="C36" s="9">
        <v>2018.9</v>
      </c>
      <c r="D36" s="2">
        <v>20181100041</v>
      </c>
      <c r="E36" s="10" t="s">
        <v>69</v>
      </c>
      <c r="F36" s="10" t="s">
        <v>70</v>
      </c>
      <c r="G36" s="11" t="s">
        <v>73</v>
      </c>
      <c r="H36" s="9">
        <v>95</v>
      </c>
      <c r="I36" s="5">
        <v>87.46</v>
      </c>
      <c r="J36" s="5">
        <v>0</v>
      </c>
      <c r="K36" s="9">
        <v>5</v>
      </c>
      <c r="L36" s="9">
        <v>15</v>
      </c>
      <c r="M36" s="9">
        <v>0</v>
      </c>
      <c r="N36" s="9">
        <f t="shared" si="0"/>
        <v>20</v>
      </c>
      <c r="O36" s="9">
        <v>0</v>
      </c>
      <c r="P36" s="5">
        <f t="shared" si="1"/>
        <v>65.72999999999999</v>
      </c>
      <c r="Q36" s="12" t="s">
        <v>65</v>
      </c>
    </row>
    <row r="37" spans="1:17" ht="18.75" customHeight="1">
      <c r="A37" s="6">
        <v>33</v>
      </c>
      <c r="B37" s="1" t="s">
        <v>46</v>
      </c>
      <c r="C37" s="9">
        <v>2018.9</v>
      </c>
      <c r="D37" s="2">
        <v>20181100035</v>
      </c>
      <c r="E37" s="10" t="s">
        <v>69</v>
      </c>
      <c r="F37" s="10" t="s">
        <v>70</v>
      </c>
      <c r="G37" s="11" t="s">
        <v>74</v>
      </c>
      <c r="H37" s="9">
        <v>95</v>
      </c>
      <c r="I37" s="5">
        <v>84.8</v>
      </c>
      <c r="J37" s="5">
        <v>0</v>
      </c>
      <c r="K37" s="9">
        <v>5</v>
      </c>
      <c r="L37" s="9">
        <v>10</v>
      </c>
      <c r="M37" s="9">
        <v>11</v>
      </c>
      <c r="N37" s="9">
        <f t="shared" si="0"/>
        <v>26</v>
      </c>
      <c r="O37" s="9">
        <v>0</v>
      </c>
      <c r="P37" s="5">
        <f t="shared" si="1"/>
        <v>65.3</v>
      </c>
      <c r="Q37" s="12" t="s">
        <v>65</v>
      </c>
    </row>
    <row r="38" spans="1:17" ht="18.75" customHeight="1">
      <c r="A38" s="6">
        <v>34</v>
      </c>
      <c r="B38" s="1" t="s">
        <v>47</v>
      </c>
      <c r="C38" s="9">
        <v>2018.9</v>
      </c>
      <c r="D38" s="2">
        <v>20181100001</v>
      </c>
      <c r="E38" s="10" t="s">
        <v>69</v>
      </c>
      <c r="F38" s="10" t="s">
        <v>70</v>
      </c>
      <c r="G38" s="11" t="s">
        <v>74</v>
      </c>
      <c r="H38" s="9">
        <v>95</v>
      </c>
      <c r="I38" s="5">
        <v>87.47</v>
      </c>
      <c r="J38" s="5">
        <v>0</v>
      </c>
      <c r="K38" s="9">
        <v>0</v>
      </c>
      <c r="L38" s="9">
        <v>11</v>
      </c>
      <c r="M38" s="9">
        <v>0</v>
      </c>
      <c r="N38" s="9">
        <f t="shared" si="0"/>
        <v>11</v>
      </c>
      <c r="O38" s="9">
        <v>0</v>
      </c>
      <c r="P38" s="5">
        <f t="shared" si="1"/>
        <v>64.385000000000005</v>
      </c>
      <c r="Q38" s="12" t="s">
        <v>65</v>
      </c>
    </row>
    <row r="39" spans="1:17" ht="18.75" customHeight="1">
      <c r="A39" s="6">
        <v>35</v>
      </c>
      <c r="B39" s="1" t="s">
        <v>48</v>
      </c>
      <c r="C39" s="9">
        <v>2018.9</v>
      </c>
      <c r="D39" s="2">
        <v>20181100022</v>
      </c>
      <c r="E39" s="10" t="s">
        <v>69</v>
      </c>
      <c r="F39" s="10" t="s">
        <v>70</v>
      </c>
      <c r="G39" s="11" t="s">
        <v>71</v>
      </c>
      <c r="H39" s="9">
        <v>95</v>
      </c>
      <c r="I39" s="5">
        <v>87.470600000000005</v>
      </c>
      <c r="J39" s="5">
        <v>0</v>
      </c>
      <c r="K39" s="9">
        <v>0</v>
      </c>
      <c r="L39" s="9">
        <v>9</v>
      </c>
      <c r="M39" s="9">
        <v>2</v>
      </c>
      <c r="N39" s="9">
        <f t="shared" si="0"/>
        <v>11</v>
      </c>
      <c r="O39" s="9">
        <v>0</v>
      </c>
      <c r="P39" s="5">
        <f t="shared" si="1"/>
        <v>64.385300000000001</v>
      </c>
      <c r="Q39" s="12" t="s">
        <v>65</v>
      </c>
    </row>
    <row r="40" spans="1:17" ht="18.75" customHeight="1">
      <c r="A40" s="6">
        <v>36</v>
      </c>
      <c r="B40" s="1" t="s">
        <v>49</v>
      </c>
      <c r="C40" s="9">
        <v>2018.9</v>
      </c>
      <c r="D40" s="2">
        <v>20181100005</v>
      </c>
      <c r="E40" s="10" t="s">
        <v>69</v>
      </c>
      <c r="F40" s="10" t="s">
        <v>70</v>
      </c>
      <c r="G40" s="11" t="s">
        <v>74</v>
      </c>
      <c r="H40" s="9">
        <v>95</v>
      </c>
      <c r="I40" s="5">
        <v>87.14</v>
      </c>
      <c r="J40" s="5">
        <v>0</v>
      </c>
      <c r="K40" s="9">
        <v>5</v>
      </c>
      <c r="L40" s="9">
        <v>6</v>
      </c>
      <c r="M40" s="9">
        <v>0</v>
      </c>
      <c r="N40" s="9">
        <f t="shared" si="0"/>
        <v>11</v>
      </c>
      <c r="O40" s="9">
        <v>0</v>
      </c>
      <c r="P40" s="5">
        <f t="shared" si="1"/>
        <v>64.22</v>
      </c>
      <c r="Q40" s="12" t="s">
        <v>65</v>
      </c>
    </row>
    <row r="41" spans="1:17" ht="18.75" customHeight="1">
      <c r="A41" s="6">
        <v>37</v>
      </c>
      <c r="B41" s="1" t="s">
        <v>50</v>
      </c>
      <c r="C41" s="9">
        <v>2018.9</v>
      </c>
      <c r="D41" s="2">
        <v>20181100029</v>
      </c>
      <c r="E41" s="10" t="s">
        <v>69</v>
      </c>
      <c r="F41" s="10" t="s">
        <v>70</v>
      </c>
      <c r="G41" s="11" t="s">
        <v>74</v>
      </c>
      <c r="H41" s="9">
        <v>95</v>
      </c>
      <c r="I41" s="5">
        <v>87.14</v>
      </c>
      <c r="J41" s="5">
        <v>0</v>
      </c>
      <c r="K41" s="9">
        <v>0</v>
      </c>
      <c r="L41" s="9">
        <v>3</v>
      </c>
      <c r="M41" s="9">
        <v>3</v>
      </c>
      <c r="N41" s="9">
        <f t="shared" si="0"/>
        <v>6</v>
      </c>
      <c r="O41" s="9">
        <v>0</v>
      </c>
      <c r="P41" s="5">
        <f t="shared" si="1"/>
        <v>63.47</v>
      </c>
      <c r="Q41" s="12" t="s">
        <v>65</v>
      </c>
    </row>
    <row r="42" spans="1:17" ht="18.75" customHeight="1">
      <c r="A42" s="6">
        <v>38</v>
      </c>
      <c r="B42" s="1" t="s">
        <v>51</v>
      </c>
      <c r="C42" s="9">
        <v>2018.9</v>
      </c>
      <c r="D42" s="2">
        <v>20181100017</v>
      </c>
      <c r="E42" s="10" t="s">
        <v>69</v>
      </c>
      <c r="F42" s="10" t="s">
        <v>70</v>
      </c>
      <c r="G42" s="11" t="s">
        <v>74</v>
      </c>
      <c r="H42" s="9">
        <v>95</v>
      </c>
      <c r="I42" s="5">
        <v>85.96</v>
      </c>
      <c r="J42" s="5">
        <v>0</v>
      </c>
      <c r="K42" s="9">
        <v>0</v>
      </c>
      <c r="L42" s="9">
        <v>2</v>
      </c>
      <c r="M42" s="9">
        <v>3</v>
      </c>
      <c r="N42" s="9">
        <f t="shared" si="0"/>
        <v>5</v>
      </c>
      <c r="O42" s="9">
        <v>0</v>
      </c>
      <c r="P42" s="5">
        <f t="shared" si="1"/>
        <v>62.73</v>
      </c>
      <c r="Q42" s="12" t="s">
        <v>65</v>
      </c>
    </row>
    <row r="43" spans="1:17" ht="18.75" customHeight="1">
      <c r="A43" s="6">
        <v>39</v>
      </c>
      <c r="B43" s="1" t="s">
        <v>52</v>
      </c>
      <c r="C43" s="9">
        <v>2018.9</v>
      </c>
      <c r="D43" s="2">
        <v>20181100036</v>
      </c>
      <c r="E43" s="10" t="s">
        <v>69</v>
      </c>
      <c r="F43" s="10" t="s">
        <v>70</v>
      </c>
      <c r="G43" s="11" t="s">
        <v>74</v>
      </c>
      <c r="H43" s="9">
        <v>95</v>
      </c>
      <c r="I43" s="5">
        <v>84</v>
      </c>
      <c r="J43" s="5">
        <v>0</v>
      </c>
      <c r="K43" s="9">
        <v>0</v>
      </c>
      <c r="L43" s="9">
        <v>4</v>
      </c>
      <c r="M43" s="9">
        <v>1</v>
      </c>
      <c r="N43" s="9">
        <f t="shared" si="0"/>
        <v>5</v>
      </c>
      <c r="O43" s="9">
        <v>0</v>
      </c>
      <c r="P43" s="5">
        <f t="shared" si="1"/>
        <v>61.75</v>
      </c>
      <c r="Q43" s="12" t="s">
        <v>65</v>
      </c>
    </row>
    <row r="44" spans="1:17" ht="18.75" customHeight="1">
      <c r="A44" s="6">
        <v>40</v>
      </c>
      <c r="B44" s="1" t="s">
        <v>53</v>
      </c>
      <c r="C44" s="9">
        <v>2018.9</v>
      </c>
      <c r="D44" s="2">
        <v>20181100002</v>
      </c>
      <c r="E44" s="10" t="s">
        <v>69</v>
      </c>
      <c r="F44" s="10" t="s">
        <v>70</v>
      </c>
      <c r="G44" s="11" t="s">
        <v>73</v>
      </c>
      <c r="H44" s="9">
        <v>95</v>
      </c>
      <c r="I44" s="5">
        <v>83</v>
      </c>
      <c r="J44" s="5">
        <v>0</v>
      </c>
      <c r="K44" s="9">
        <v>0</v>
      </c>
      <c r="L44" s="9">
        <v>2</v>
      </c>
      <c r="M44" s="9">
        <v>1</v>
      </c>
      <c r="N44" s="9">
        <f t="shared" si="0"/>
        <v>3</v>
      </c>
      <c r="O44" s="9">
        <v>0</v>
      </c>
      <c r="P44" s="5">
        <f t="shared" si="1"/>
        <v>60.95</v>
      </c>
      <c r="Q44" s="12" t="s">
        <v>65</v>
      </c>
    </row>
    <row r="45" spans="1:17" ht="18.75" customHeight="1">
      <c r="A45" s="6">
        <v>41</v>
      </c>
      <c r="B45" s="1" t="s">
        <v>54</v>
      </c>
      <c r="C45" s="9">
        <v>2018.9</v>
      </c>
      <c r="D45" s="2">
        <v>20181100039</v>
      </c>
      <c r="E45" s="10" t="s">
        <v>69</v>
      </c>
      <c r="F45" s="10" t="s">
        <v>70</v>
      </c>
      <c r="G45" s="11" t="s">
        <v>73</v>
      </c>
      <c r="H45" s="9">
        <v>95</v>
      </c>
      <c r="I45" s="5">
        <v>83.6</v>
      </c>
      <c r="J45" s="5">
        <v>0</v>
      </c>
      <c r="K45" s="9">
        <v>0</v>
      </c>
      <c r="L45" s="9">
        <v>0</v>
      </c>
      <c r="M45" s="9">
        <v>0</v>
      </c>
      <c r="N45" s="9">
        <f t="shared" si="0"/>
        <v>0</v>
      </c>
      <c r="O45" s="9">
        <v>0</v>
      </c>
      <c r="P45" s="5">
        <f t="shared" si="1"/>
        <v>60.8</v>
      </c>
      <c r="Q45" s="12" t="s">
        <v>65</v>
      </c>
    </row>
    <row r="46" spans="1:17" ht="18.75" customHeight="1">
      <c r="A46" s="6">
        <v>42</v>
      </c>
      <c r="B46" s="1" t="s">
        <v>55</v>
      </c>
      <c r="C46" s="9">
        <v>2018.9</v>
      </c>
      <c r="D46" s="2">
        <v>20181100014</v>
      </c>
      <c r="E46" s="10" t="s">
        <v>69</v>
      </c>
      <c r="F46" s="10" t="s">
        <v>70</v>
      </c>
      <c r="G46" s="11" t="s">
        <v>74</v>
      </c>
      <c r="H46" s="9">
        <v>95</v>
      </c>
      <c r="I46" s="5">
        <v>83.06</v>
      </c>
      <c r="J46" s="5">
        <v>0</v>
      </c>
      <c r="K46" s="9">
        <v>0</v>
      </c>
      <c r="L46" s="9">
        <v>0</v>
      </c>
      <c r="M46" s="9">
        <v>0</v>
      </c>
      <c r="N46" s="9">
        <f t="shared" si="0"/>
        <v>0</v>
      </c>
      <c r="O46" s="9">
        <v>0</v>
      </c>
      <c r="P46" s="5">
        <f t="shared" si="1"/>
        <v>60.53</v>
      </c>
      <c r="Q46" s="12" t="s">
        <v>65</v>
      </c>
    </row>
    <row r="47" spans="1:17" ht="18.75" customHeight="1">
      <c r="A47" s="6">
        <v>43</v>
      </c>
      <c r="B47" s="1" t="s">
        <v>56</v>
      </c>
      <c r="C47" s="9">
        <v>2018.9</v>
      </c>
      <c r="D47" s="2">
        <v>20181100028</v>
      </c>
      <c r="E47" s="10" t="s">
        <v>69</v>
      </c>
      <c r="F47" s="10" t="s">
        <v>70</v>
      </c>
      <c r="G47" s="11" t="s">
        <v>74</v>
      </c>
      <c r="H47" s="9">
        <v>95</v>
      </c>
      <c r="I47" s="5">
        <v>81.650000000000006</v>
      </c>
      <c r="J47" s="5">
        <v>0</v>
      </c>
      <c r="K47" s="9">
        <v>0</v>
      </c>
      <c r="L47" s="9">
        <v>2</v>
      </c>
      <c r="M47" s="9">
        <v>0</v>
      </c>
      <c r="N47" s="9">
        <f t="shared" si="0"/>
        <v>2</v>
      </c>
      <c r="O47" s="9">
        <v>0</v>
      </c>
      <c r="P47" s="5">
        <f t="shared" si="1"/>
        <v>60.125</v>
      </c>
      <c r="Q47" s="12" t="s">
        <v>65</v>
      </c>
    </row>
  </sheetData>
  <sortState ref="A5:Q47">
    <sortCondition descending="1" ref="P5:P47"/>
  </sortState>
  <mergeCells count="21">
    <mergeCell ref="F3:F4"/>
    <mergeCell ref="A1:Q1"/>
    <mergeCell ref="A2:B2"/>
    <mergeCell ref="C2:D2"/>
    <mergeCell ref="E2:F2"/>
    <mergeCell ref="G2:I2"/>
    <mergeCell ref="K2:N2"/>
    <mergeCell ref="P2:Q2"/>
    <mergeCell ref="A3:A4"/>
    <mergeCell ref="B3:B4"/>
    <mergeCell ref="C3:C4"/>
    <mergeCell ref="D3:D4"/>
    <mergeCell ref="E3:E4"/>
    <mergeCell ref="P3:P4"/>
    <mergeCell ref="Q3:Q4"/>
    <mergeCell ref="G3:G4"/>
    <mergeCell ref="H3:H4"/>
    <mergeCell ref="I3:I4"/>
    <mergeCell ref="J3:J4"/>
    <mergeCell ref="K3:N3"/>
    <mergeCell ref="O3:O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张仕吉</dc:creator>
  <cp:lastModifiedBy>Administrator</cp:lastModifiedBy>
  <cp:lastPrinted>2019-09-24T12:22:41Z</cp:lastPrinted>
  <dcterms:created xsi:type="dcterms:W3CDTF">2018-07-17T10:19:00Z</dcterms:created>
  <dcterms:modified xsi:type="dcterms:W3CDTF">2019-10-08T11:04:45Z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